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<sst xmlns="http://schemas.openxmlformats.org/spreadsheetml/2006/main" count="122" uniqueCount="111">
  <si>
    <t>Lp.</t>
  </si>
  <si>
    <t>j.m.</t>
  </si>
  <si>
    <t>WYKONAWCA:</t>
  </si>
  <si>
    <t>Przedmiot zamówienia</t>
  </si>
  <si>
    <t>A</t>
  </si>
  <si>
    <t>B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</si>
  <si>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</si>
  <si>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</si>
  <si>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</si>
  <si>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</si>
  <si>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</si>
  <si>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</si>
  <si>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>10-072 Olsztyn</t>
  </si>
  <si>
    <t>____________________</t>
  </si>
  <si>
    <t>miejscowość, data</t>
  </si>
  <si>
    <t>_________________________________________</t>
  </si>
  <si>
    <t>C</t>
  </si>
  <si>
    <t>D</t>
  </si>
  <si>
    <t>H</t>
  </si>
  <si>
    <t>FORMULARZ OFERTY</t>
  </si>
  <si>
    <t>Wojewódzki Inspektorat Weterynarii w Olsztynie</t>
  </si>
  <si>
    <t xml:space="preserve">ul. Szarych Szeregów 7, </t>
  </si>
  <si>
    <t>OPIS PRZEDMIOTU ZAMÓWIENIA</t>
  </si>
  <si>
    <t>RAZEM:</t>
  </si>
  <si>
    <t>Cena jednostkowa brutto</t>
  </si>
  <si>
    <t>OŚWIADCZENIE WYKONAWCY:</t>
  </si>
  <si>
    <t>szt.</t>
  </si>
  <si>
    <t>Nazwa handlowa</t>
  </si>
  <si>
    <t>LUDWIK</t>
  </si>
  <si>
    <t>op. 5 l</t>
  </si>
  <si>
    <t>Proszek do szorowania (ostry), szorujący mikro-ziarenkami</t>
  </si>
  <si>
    <t>AJAX</t>
  </si>
  <si>
    <t>op. 450 g</t>
  </si>
  <si>
    <t>CLIN</t>
  </si>
  <si>
    <t>op. 500 ml</t>
  </si>
  <si>
    <t>DOMESTOS</t>
  </si>
  <si>
    <t>op. 750 ml</t>
  </si>
  <si>
    <t>MERIDA SUPER SANITIN PLUS</t>
  </si>
  <si>
    <t>CIF</t>
  </si>
  <si>
    <t>op. 700 ml</t>
  </si>
  <si>
    <t>Mydło antybakteryjne w płynie typu AS</t>
  </si>
  <si>
    <t>ROYAL</t>
  </si>
  <si>
    <t>Płyn do mycia naczyń</t>
  </si>
  <si>
    <t>FAIRY</t>
  </si>
  <si>
    <t>op. 900 ml</t>
  </si>
  <si>
    <t>op. 1,5 kg</t>
  </si>
  <si>
    <t>Kostka do WC</t>
  </si>
  <si>
    <t>op. 40 g</t>
  </si>
  <si>
    <t>Odświeżacz powietrza w aerozolu</t>
  </si>
  <si>
    <t>Krem do rąk</t>
  </si>
  <si>
    <t>ZIAJA</t>
  </si>
  <si>
    <t>op. 100 ml</t>
  </si>
  <si>
    <t>op. a’5 szt.</t>
  </si>
  <si>
    <t>op. a’12 rolek</t>
  </si>
  <si>
    <t>ANNA ZARADNA</t>
  </si>
  <si>
    <t>op. a’10 szt.</t>
  </si>
  <si>
    <t>op. a’15 szt.</t>
  </si>
  <si>
    <t>Mop końcówka sznurek 250g, biało-niebieska, bawełniana, splot dwukolorowy, długość 29-30 cm, gwint normalny do kija wkręcanego</t>
  </si>
  <si>
    <t>ANEKS</t>
  </si>
  <si>
    <t>Gąbka kuchenna, uniwersalna, poliuretanowa warstwa ścierna, różne kolory, wymiary 11 cm x 7 cm</t>
  </si>
  <si>
    <t>-</t>
  </si>
  <si>
    <t>op. a’8 szt.</t>
  </si>
  <si>
    <t>op. 300 ml</t>
  </si>
  <si>
    <t>Stawka VAT (%)</t>
  </si>
  <si>
    <t>Mop z wiadrem, wyciskaczem i drążkiem teleskopowym</t>
  </si>
  <si>
    <t>Vileda Easy Wring &amp; Clean Turbo</t>
  </si>
  <si>
    <t>Wkład do mopa obrotowego</t>
  </si>
  <si>
    <t>komplet</t>
  </si>
  <si>
    <t>GLADE BY BRISE</t>
  </si>
  <si>
    <t>JAK BAWEŁNA - Anna Zaradna</t>
  </si>
  <si>
    <t>Płyn do mycia ręcznego, posiadający właściwości myjące oraz wysoka zdolność do emulgowania tłuszczów</t>
  </si>
  <si>
    <t>Płyn do mycia szyb ze spryskiwaczem</t>
  </si>
  <si>
    <t>Żel do WC</t>
  </si>
  <si>
    <t>Środek do gruntownego czyszczenia urządzeń sanitarnych</t>
  </si>
  <si>
    <t>Uniwersalne mleczko do czyszczenia</t>
  </si>
  <si>
    <t>Sól do zmywarek</t>
  </si>
  <si>
    <t>Ściereczka uniwersalna, (100 % wiskoza), rozmiar 38 x 41cm, gramatura 50 g/m2</t>
  </si>
  <si>
    <t>Worki foliowe na odpady 120L 
długość: 110 cm, szerokość: 69 cm, grubość: 30 µm, materiał: folia LDPE z regranulatu</t>
  </si>
  <si>
    <t>op. 1 l</t>
  </si>
  <si>
    <t>Worki foliowe na odpady 60L
długość: 75 cm, szerokość: 59 cm, grubość: 27 µm, materiał: folia LDPE z regranulatu</t>
  </si>
  <si>
    <t>Worki foliowe na odpady 35L
długość: 60 cm, szerokość: 49 cm, grubość: 23 µm, materiał: folia LDPE z regranulatu</t>
  </si>
  <si>
    <t>Ręcznik papierowy do wycierania rąk, perforowana i gofrowana struktura, wykonany ze 100% celulozy, długość roli 60m, dwuwarstwowy, kolor biały</t>
  </si>
  <si>
    <t>KATRIN M1</t>
  </si>
  <si>
    <t>Papier toaletowy biały 2 warstwowy 200 listków x 8 szt, rolka konwencjonalna, Katrin Classic 104749</t>
  </si>
  <si>
    <t>KATRIN</t>
  </si>
  <si>
    <t>Żel do usuwania kamienia, rdzy, osadów z mydła</t>
  </si>
  <si>
    <t>CILIT KAMIEŃ I RDZA</t>
  </si>
  <si>
    <t>op. 420 ml</t>
  </si>
  <si>
    <t>Zmiotka plus szufelka z gumnką</t>
  </si>
  <si>
    <t xml:space="preserve"> -</t>
  </si>
  <si>
    <t>I</t>
  </si>
  <si>
    <t>J</t>
  </si>
  <si>
    <t>Ilość podstawa</t>
  </si>
  <si>
    <t>Ilość opcja</t>
  </si>
  <si>
    <t>K</t>
  </si>
  <si>
    <t>L</t>
  </si>
  <si>
    <t>Załącznik nr 2 do zapytania ofertowego</t>
  </si>
  <si>
    <t>LUDWIK MIĘTA</t>
  </si>
  <si>
    <t xml:space="preserve"> RAZEM:</t>
  </si>
  <si>
    <t>Ilość razem</t>
  </si>
  <si>
    <t>Oferuję/my realizację zamówienia za powiększoną o podatek od towarów i usług (VAT) cenę brutto ___________ zł (słownie: _____________________________________________ złotych), w tym:</t>
  </si>
  <si>
    <t>Znak sprawy: WIW-A.AGZ.272.177.2024.MM.KT</t>
  </si>
  <si>
    <r>
      <t>Szczotka</t>
    </r>
    <r>
      <rPr>
        <sz val="12"/>
        <color indexed="8"/>
        <rFont val="Calibri"/>
        <family val="2"/>
      </rPr>
      <t xml:space="preserve"> do zamiatania podłóg szerokość 30 cm</t>
    </r>
  </si>
  <si>
    <r>
      <t xml:space="preserve">Odpowiadając na zapytanie ofertowe w postępowaniu o wartości mniejszej niż kwota określona w art. 2 ust. 1 pkt 1 ustawy z dnia 11 września 2019 r. Prawo zamówień publicznych NAZWA POSTĘPOWANIA: </t>
    </r>
    <r>
      <rPr>
        <b/>
        <sz val="12"/>
        <color indexed="8"/>
        <rFont val="Calibri"/>
        <family val="2"/>
      </rPr>
      <t>Dostawa środków czystości</t>
    </r>
    <r>
      <rPr>
        <sz val="12"/>
        <color indexed="8"/>
        <rFont val="Calibri"/>
        <family val="2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</si>
  <si>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Wartość </t>
    </r>
    <r>
      <rPr>
        <b/>
        <sz val="12"/>
        <rFont val="Calibri"/>
        <family val="2"/>
      </rPr>
      <t>brutto</t>
    </r>
    <r>
      <rPr>
        <sz val="12"/>
        <rFont val="Calibri"/>
        <family val="2"/>
      </rPr>
      <t xml:space="preserve"> </t>
    </r>
    <r>
      <rPr>
        <sz val="12"/>
        <color indexed="10"/>
        <rFont val="Calibri"/>
        <family val="2"/>
      </rPr>
      <t>(kol. E x kol. H)</t>
    </r>
  </si>
  <si>
    <r>
      <t xml:space="preserve">Wartość brutto </t>
    </r>
    <r>
      <rPr>
        <b/>
        <sz val="12"/>
        <rFont val="Calibri"/>
        <family val="2"/>
      </rPr>
      <t>podstawa</t>
    </r>
    <r>
      <rPr>
        <sz val="12"/>
        <rFont val="Calibri"/>
        <family val="2"/>
      </rPr>
      <t xml:space="preserve"> 
</t>
    </r>
    <r>
      <rPr>
        <sz val="12"/>
        <color indexed="10"/>
        <rFont val="Calibri"/>
        <family val="2"/>
      </rPr>
      <t>(kol. F x kol. H)</t>
    </r>
  </si>
  <si>
    <r>
      <t xml:space="preserve">Wartość brutto 
</t>
    </r>
    <r>
      <rPr>
        <b/>
        <sz val="12"/>
        <rFont val="Calibri"/>
        <family val="2"/>
      </rPr>
      <t>opcja</t>
    </r>
    <r>
      <rPr>
        <sz val="12"/>
        <rFont val="Calibri"/>
        <family val="2"/>
      </rPr>
      <t xml:space="preserve"> 
</t>
    </r>
    <r>
      <rPr>
        <sz val="12"/>
        <color indexed="10"/>
        <rFont val="Calibri"/>
        <family val="2"/>
      </rPr>
      <t>(kol. G x kol. H)</t>
    </r>
  </si>
  <si>
    <t>* wartość brutto podstawa ____________ zł brutto (słownie złotych: ____________________________________________________/100)</t>
  </si>
  <si>
    <t>* wartość brutto opcja ____________ zł brutto (słownie złotych: ___________________________________________/100)</t>
  </si>
  <si>
    <t>podpis Wykonawcy lub przedstawiciela Wykonawcy zgodnie z zapisami zapytania ofertowego</t>
  </si>
  <si>
    <t xml:space="preserve"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przypadku wybrania przez Zamawiającego mojej oferty zobowiązuję się do zawarcia umowy w sprawie zamówienia publicznego w miejscu i terminie wskazanym przez Zamawiającego oraz na warunkach określonych w projektowanych postanowieniach umowy,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o https://prod.ceidg.gov.pl
o https://ems.ms.gov.pl
12. załącznikami do niniejszej oferty stanowiącymi jej integralną część są:
 1) pełnomocnictwo (jeżeli Wykonawca przewiduje) *;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</si>
</sst>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"/>
    <numFmt numFmtId="173" formatCode="0.0%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3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zcionka tekstu podstawowego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i/>
      <sz val="12"/>
      <color theme="1"/>
      <name val="Calibri"/>
      <family val="2"/>
    </font>
    <font>
      <b/>
      <u val="single"/>
      <sz val="12"/>
      <color rgb="FF000000"/>
      <name val="Calibri"/>
      <family val="2"/>
    </font>
    <font>
      <u val="single"/>
      <sz val="12"/>
      <color theme="10"/>
      <name val="Calibri"/>
      <family val="2"/>
    </font>
    <font>
      <sz val="12"/>
      <color rgb="FF0070C0"/>
      <name val="Calibri"/>
      <family val="2"/>
    </font>
    <font>
      <vertAlign val="superscript"/>
      <sz val="12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7" fillId="0" borderId="0" xfId="0" applyFont="1" applyAlignment="1" applyProtection="1" quotePrefix="1">
      <alignment horizontal="left" wrapText="1"/>
      <protection locked="0"/>
    </xf>
    <xf numFmtId="0" fontId="54" fillId="0" borderId="0" xfId="0" applyFont="1" applyAlignment="1" applyProtection="1" quotePrefix="1">
      <alignment horizontal="left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>
      <alignment horizontal="center" vertical="center" wrapText="1"/>
    </xf>
    <xf numFmtId="9" fontId="4" fillId="33" borderId="10" xfId="62" applyFont="1" applyFill="1" applyBorder="1" applyAlignment="1">
      <alignment horizontal="center" vertical="center" wrapText="1"/>
    </xf>
    <xf numFmtId="0" fontId="58" fillId="0" borderId="0" xfId="53" applyFont="1" applyAlignment="1">
      <alignment vertical="center"/>
    </xf>
    <xf numFmtId="0" fontId="54" fillId="0" borderId="0" xfId="0" applyFont="1" applyAlignment="1" applyProtection="1">
      <alignment wrapText="1"/>
      <protection locked="0"/>
    </xf>
    <xf numFmtId="0" fontId="59" fillId="0" borderId="0" xfId="44" applyFont="1" applyAlignment="1">
      <alignment horizontal="justify" vertical="center"/>
    </xf>
    <xf numFmtId="0" fontId="54" fillId="0" borderId="0" xfId="0" applyFont="1" applyAlignment="1" applyProtection="1">
      <alignment horizontal="left" vertical="top" wrapText="1"/>
      <protection locked="0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2" fontId="54" fillId="33" borderId="10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 horizontal="left" vertical="top" wrapText="1"/>
    </xf>
    <xf numFmtId="0" fontId="54" fillId="34" borderId="0" xfId="0" applyFont="1" applyFill="1" applyAlignment="1">
      <alignment horizontal="left" vertical="top"/>
    </xf>
    <xf numFmtId="0" fontId="60" fillId="0" borderId="0" xfId="0" applyFont="1" applyAlignment="1" applyProtection="1">
      <alignment/>
      <protection locked="0"/>
    </xf>
    <xf numFmtId="0" fontId="60" fillId="0" borderId="0" xfId="0" applyFont="1" applyAlignment="1">
      <alignment vertical="center"/>
    </xf>
    <xf numFmtId="0" fontId="60" fillId="0" borderId="0" xfId="0" applyFont="1" applyAlignment="1" applyProtection="1" quotePrefix="1">
      <alignment horizontal="left" wrapText="1"/>
      <protection locked="0"/>
    </xf>
    <xf numFmtId="0" fontId="60" fillId="34" borderId="0" xfId="0" applyFont="1" applyFill="1" applyAlignment="1">
      <alignment horizontal="left" vertical="top" wrapText="1"/>
    </xf>
    <xf numFmtId="0" fontId="60" fillId="0" borderId="0" xfId="0" applyFont="1" applyAlignment="1" applyProtection="1">
      <alignment horizontal="left" vertical="top" wrapText="1"/>
      <protection locked="0"/>
    </xf>
    <xf numFmtId="0" fontId="60" fillId="0" borderId="0" xfId="0" applyFont="1" applyAlignment="1" applyProtection="1">
      <alignment wrapText="1"/>
      <protection locked="0"/>
    </xf>
    <xf numFmtId="0" fontId="4" fillId="0" borderId="0" xfId="0" applyFont="1" applyAlignment="1">
      <alignment/>
    </xf>
    <xf numFmtId="0" fontId="54" fillId="0" borderId="0" xfId="0" applyFont="1" applyAlignment="1" applyProtection="1">
      <alignment vertical="top"/>
      <protection locked="0"/>
    </xf>
    <xf numFmtId="0" fontId="54" fillId="0" borderId="0" xfId="0" applyFont="1" applyAlignment="1">
      <alignment horizontal="justify" vertical="top"/>
    </xf>
    <xf numFmtId="0" fontId="5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55" fillId="0" borderId="0" xfId="0" applyFont="1" applyAlignment="1" applyProtection="1" quotePrefix="1">
      <alignment horizontal="center"/>
      <protection locked="0"/>
    </xf>
    <xf numFmtId="0" fontId="54" fillId="0" borderId="0" xfId="0" applyFont="1" applyAlignment="1">
      <alignment horizontal="center" vertical="top"/>
    </xf>
    <xf numFmtId="0" fontId="54" fillId="0" borderId="0" xfId="0" applyFont="1" applyBorder="1" applyAlignment="1">
      <alignment horizontal="left" vertical="top" wrapText="1"/>
    </xf>
    <xf numFmtId="0" fontId="54" fillId="34" borderId="0" xfId="0" applyFont="1" applyFill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9" fontId="4" fillId="33" borderId="11" xfId="62" applyFont="1" applyFill="1" applyBorder="1" applyAlignment="1">
      <alignment horizontal="center" vertical="center" wrapText="1"/>
    </xf>
    <xf numFmtId="2" fontId="54" fillId="33" borderId="11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 applyProtection="1">
      <alignment horizontal="center"/>
      <protection locked="0"/>
    </xf>
    <xf numFmtId="0" fontId="55" fillId="0" borderId="16" xfId="0" applyFont="1" applyBorder="1" applyAlignment="1" applyProtection="1">
      <alignment horizontal="center"/>
      <protection locked="0"/>
    </xf>
    <xf numFmtId="0" fontId="54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 applyProtection="1">
      <alignment horizontal="left" vertical="top" wrapText="1"/>
      <protection locked="0"/>
    </xf>
    <xf numFmtId="0" fontId="54" fillId="0" borderId="17" xfId="0" applyFont="1" applyBorder="1" applyAlignment="1" applyProtection="1">
      <alignment horizontal="left" vertical="top" wrapText="1"/>
      <protection locked="0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62" fillId="0" borderId="17" xfId="0" applyFont="1" applyBorder="1" applyAlignment="1">
      <alignment horizontal="left" wrapText="1"/>
    </xf>
    <xf numFmtId="0" fontId="55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 applyProtection="1">
      <alignment horizontal="left" vertical="top" wrapText="1"/>
      <protection locked="0"/>
    </xf>
    <xf numFmtId="0" fontId="55" fillId="0" borderId="27" xfId="0" applyFont="1" applyBorder="1" applyAlignment="1" applyProtection="1">
      <alignment horizontal="center" vertical="center" wrapText="1"/>
      <protection locked="0"/>
    </xf>
    <xf numFmtId="0" fontId="54" fillId="0" borderId="27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9" fontId="4" fillId="33" borderId="27" xfId="62" applyFont="1" applyFill="1" applyBorder="1" applyAlignment="1">
      <alignment horizontal="center" vertical="center" wrapText="1"/>
    </xf>
    <xf numFmtId="2" fontId="54" fillId="33" borderId="27" xfId="0" applyNumberFormat="1" applyFont="1" applyFill="1" applyBorder="1" applyAlignment="1">
      <alignment horizontal="center" vertical="center"/>
    </xf>
    <xf numFmtId="0" fontId="55" fillId="0" borderId="28" xfId="0" applyFont="1" applyBorder="1" applyAlignment="1">
      <alignment horizontal="right" vertical="center"/>
    </xf>
    <xf numFmtId="0" fontId="55" fillId="0" borderId="29" xfId="0" applyFont="1" applyBorder="1" applyAlignment="1">
      <alignment horizontal="right" vertical="center"/>
    </xf>
    <xf numFmtId="0" fontId="55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2" fontId="55" fillId="0" borderId="31" xfId="0" applyNumberFormat="1" applyFont="1" applyBorder="1" applyAlignment="1">
      <alignment horizontal="center" vertical="center"/>
    </xf>
    <xf numFmtId="2" fontId="55" fillId="0" borderId="28" xfId="0" applyNumberFormat="1" applyFont="1" applyBorder="1" applyAlignment="1">
      <alignment horizontal="center" vertical="center"/>
    </xf>
    <xf numFmtId="0" fontId="55" fillId="0" borderId="32" xfId="0" applyFont="1" applyBorder="1" applyAlignment="1">
      <alignment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 4 2" xfId="56"/>
    <cellStyle name="Normalny 5" xfId="57"/>
    <cellStyle name="Normalny 5 2" xfId="58"/>
    <cellStyle name="Normalny 6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85" zoomScaleNormal="85" zoomScaleSheetLayoutView="80" zoomScalePageLayoutView="0" workbookViewId="0" topLeftCell="A7">
      <selection activeCell="P38" sqref="P38"/>
    </sheetView>
  </sheetViews>
  <sheetFormatPr defaultColWidth="8.796875" defaultRowHeight="14.25"/>
  <cols>
    <col min="1" max="1" width="4.3984375" style="1" customWidth="1"/>
    <col min="2" max="2" width="42.69921875" style="13" customWidth="1"/>
    <col min="3" max="3" width="20.09765625" style="13" customWidth="1"/>
    <col min="4" max="4" width="13.59765625" style="13" customWidth="1"/>
    <col min="5" max="5" width="9.3984375" style="27" customWidth="1"/>
    <col min="6" max="7" width="9.3984375" style="13" customWidth="1"/>
    <col min="8" max="8" width="14.5" style="1" customWidth="1"/>
    <col min="9" max="9" width="9.69921875" style="1" customWidth="1"/>
    <col min="10" max="10" width="15.69921875" style="1" customWidth="1"/>
    <col min="11" max="12" width="18.69921875" style="1" customWidth="1"/>
    <col min="13" max="16384" width="9" style="1" customWidth="1"/>
  </cols>
  <sheetData>
    <row r="1" spans="2:11" ht="15.75">
      <c r="B1" s="2" t="s">
        <v>2</v>
      </c>
      <c r="C1" s="2"/>
      <c r="D1" s="2"/>
      <c r="E1" s="22"/>
      <c r="F1" s="1"/>
      <c r="G1" s="1"/>
      <c r="K1" s="1" t="s">
        <v>96</v>
      </c>
    </row>
    <row r="2" spans="2:7" ht="15.75">
      <c r="B2" s="3"/>
      <c r="C2" s="3"/>
      <c r="D2" s="3"/>
      <c r="E2" s="23"/>
      <c r="F2" s="3"/>
      <c r="G2" s="3"/>
    </row>
    <row r="3" spans="2:10" ht="15.75">
      <c r="B3" s="3" t="s">
        <v>9</v>
      </c>
      <c r="C3" s="3"/>
      <c r="D3" s="3"/>
      <c r="E3" s="22"/>
      <c r="F3" s="2"/>
      <c r="G3" s="2"/>
      <c r="J3" s="2" t="s">
        <v>11</v>
      </c>
    </row>
    <row r="4" spans="2:10" ht="18">
      <c r="B4" s="4" t="s">
        <v>10</v>
      </c>
      <c r="C4" s="4"/>
      <c r="D4" s="4"/>
      <c r="E4" s="22"/>
      <c r="F4" s="3"/>
      <c r="G4" s="3"/>
      <c r="J4" s="3" t="s">
        <v>20</v>
      </c>
    </row>
    <row r="5" spans="2:10" ht="15.75">
      <c r="B5" s="28" t="s">
        <v>101</v>
      </c>
      <c r="C5" s="5"/>
      <c r="D5" s="5"/>
      <c r="E5" s="22"/>
      <c r="F5" s="3"/>
      <c r="G5" s="3"/>
      <c r="J5" s="3" t="s">
        <v>21</v>
      </c>
    </row>
    <row r="6" spans="2:10" ht="15.75">
      <c r="B6" s="6"/>
      <c r="C6" s="6"/>
      <c r="D6" s="6"/>
      <c r="E6" s="22"/>
      <c r="F6" s="3"/>
      <c r="G6" s="3"/>
      <c r="J6" s="3" t="s">
        <v>12</v>
      </c>
    </row>
    <row r="7" spans="2:10" ht="17.25" customHeight="1">
      <c r="B7" s="33" t="s">
        <v>19</v>
      </c>
      <c r="C7" s="33"/>
      <c r="D7" s="33"/>
      <c r="E7" s="33"/>
      <c r="F7" s="33"/>
      <c r="G7" s="33"/>
      <c r="H7" s="33"/>
      <c r="I7" s="33"/>
      <c r="J7" s="33"/>
    </row>
    <row r="8" spans="2:7" ht="15.75">
      <c r="B8" s="7"/>
      <c r="C8" s="7"/>
      <c r="D8" s="7"/>
      <c r="E8" s="24"/>
      <c r="F8" s="7"/>
      <c r="G8" s="7"/>
    </row>
    <row r="9" spans="2:12" ht="51" customHeight="1" thickBot="1">
      <c r="B9" s="35" t="s">
        <v>103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6.5" thickBot="1">
      <c r="A10" s="60" t="s">
        <v>22</v>
      </c>
      <c r="B10" s="46"/>
      <c r="C10" s="46"/>
      <c r="D10" s="46"/>
      <c r="E10" s="47" t="s">
        <v>23</v>
      </c>
      <c r="F10" s="47"/>
      <c r="G10" s="47"/>
      <c r="H10" s="47"/>
      <c r="I10" s="47"/>
      <c r="J10" s="47"/>
      <c r="K10" s="47"/>
      <c r="L10" s="48"/>
    </row>
    <row r="11" spans="1:12" ht="47.25">
      <c r="A11" s="61" t="s">
        <v>0</v>
      </c>
      <c r="B11" s="54" t="s">
        <v>3</v>
      </c>
      <c r="C11" s="16" t="s">
        <v>27</v>
      </c>
      <c r="D11" s="16" t="s">
        <v>1</v>
      </c>
      <c r="E11" s="8" t="s">
        <v>99</v>
      </c>
      <c r="F11" s="8" t="s">
        <v>92</v>
      </c>
      <c r="G11" s="8" t="s">
        <v>93</v>
      </c>
      <c r="H11" s="17" t="s">
        <v>24</v>
      </c>
      <c r="I11" s="8" t="s">
        <v>63</v>
      </c>
      <c r="J11" s="8" t="s">
        <v>104</v>
      </c>
      <c r="K11" s="8" t="s">
        <v>105</v>
      </c>
      <c r="L11" s="49" t="s">
        <v>106</v>
      </c>
    </row>
    <row r="12" spans="1:12" ht="16.5" thickBot="1">
      <c r="A12" s="62" t="s">
        <v>4</v>
      </c>
      <c r="B12" s="55" t="s">
        <v>5</v>
      </c>
      <c r="C12" s="50" t="s">
        <v>16</v>
      </c>
      <c r="D12" s="50" t="s">
        <v>17</v>
      </c>
      <c r="E12" s="51" t="s">
        <v>6</v>
      </c>
      <c r="F12" s="51" t="s">
        <v>7</v>
      </c>
      <c r="G12" s="51" t="s">
        <v>8</v>
      </c>
      <c r="H12" s="51" t="s">
        <v>18</v>
      </c>
      <c r="I12" s="51" t="s">
        <v>90</v>
      </c>
      <c r="J12" s="51" t="s">
        <v>91</v>
      </c>
      <c r="K12" s="52" t="s">
        <v>94</v>
      </c>
      <c r="L12" s="53" t="s">
        <v>95</v>
      </c>
    </row>
    <row r="13" spans="1:12" ht="49.5" customHeight="1">
      <c r="A13" s="63">
        <v>1</v>
      </c>
      <c r="B13" s="56" t="s">
        <v>70</v>
      </c>
      <c r="C13" s="40" t="s">
        <v>97</v>
      </c>
      <c r="D13" s="41" t="s">
        <v>29</v>
      </c>
      <c r="E13" s="42">
        <f>F13+G13</f>
        <v>40</v>
      </c>
      <c r="F13" s="42">
        <v>30</v>
      </c>
      <c r="G13" s="42">
        <v>10</v>
      </c>
      <c r="H13" s="43"/>
      <c r="I13" s="44"/>
      <c r="J13" s="45">
        <f>E13*H13</f>
        <v>0</v>
      </c>
      <c r="K13" s="45">
        <f>F13*H13</f>
        <v>0</v>
      </c>
      <c r="L13" s="45">
        <f>G13*H13</f>
        <v>0</v>
      </c>
    </row>
    <row r="14" spans="1:12" ht="33.75" customHeight="1">
      <c r="A14" s="64">
        <v>2</v>
      </c>
      <c r="B14" s="57" t="s">
        <v>30</v>
      </c>
      <c r="C14" s="9" t="s">
        <v>31</v>
      </c>
      <c r="D14" s="18" t="s">
        <v>32</v>
      </c>
      <c r="E14" s="17">
        <f aca="true" t="shared" si="0" ref="E14:E36">F14+G14</f>
        <v>50</v>
      </c>
      <c r="F14" s="17">
        <v>40</v>
      </c>
      <c r="G14" s="17">
        <v>10</v>
      </c>
      <c r="H14" s="10"/>
      <c r="I14" s="11"/>
      <c r="J14" s="19">
        <f>E14*H14</f>
        <v>0</v>
      </c>
      <c r="K14" s="19">
        <f aca="true" t="shared" si="1" ref="K14:K37">F14*H14</f>
        <v>0</v>
      </c>
      <c r="L14" s="19">
        <f aca="true" t="shared" si="2" ref="L14:L36">G14*H14</f>
        <v>0</v>
      </c>
    </row>
    <row r="15" spans="1:12" ht="19.5" customHeight="1">
      <c r="A15" s="64">
        <v>3</v>
      </c>
      <c r="B15" s="57" t="s">
        <v>71</v>
      </c>
      <c r="C15" s="9" t="s">
        <v>33</v>
      </c>
      <c r="D15" s="18" t="s">
        <v>34</v>
      </c>
      <c r="E15" s="17">
        <f t="shared" si="0"/>
        <v>60</v>
      </c>
      <c r="F15" s="17">
        <v>50</v>
      </c>
      <c r="G15" s="17">
        <v>10</v>
      </c>
      <c r="H15" s="10"/>
      <c r="I15" s="11"/>
      <c r="J15" s="19">
        <f>E15*H15</f>
        <v>0</v>
      </c>
      <c r="K15" s="19">
        <f t="shared" si="1"/>
        <v>0</v>
      </c>
      <c r="L15" s="19">
        <f t="shared" si="2"/>
        <v>0</v>
      </c>
    </row>
    <row r="16" spans="1:12" ht="27" customHeight="1">
      <c r="A16" s="64">
        <v>4</v>
      </c>
      <c r="B16" s="57" t="s">
        <v>85</v>
      </c>
      <c r="C16" s="9" t="s">
        <v>86</v>
      </c>
      <c r="D16" s="18" t="s">
        <v>87</v>
      </c>
      <c r="E16" s="17">
        <f t="shared" si="0"/>
        <v>40</v>
      </c>
      <c r="F16" s="17">
        <v>30</v>
      </c>
      <c r="G16" s="17">
        <v>10</v>
      </c>
      <c r="H16" s="10"/>
      <c r="I16" s="11"/>
      <c r="J16" s="19">
        <f>E16*H16</f>
        <v>0</v>
      </c>
      <c r="K16" s="19">
        <f t="shared" si="1"/>
        <v>0</v>
      </c>
      <c r="L16" s="19">
        <f t="shared" si="2"/>
        <v>0</v>
      </c>
    </row>
    <row r="17" spans="1:12" ht="19.5" customHeight="1">
      <c r="A17" s="64">
        <v>5</v>
      </c>
      <c r="B17" s="58" t="s">
        <v>72</v>
      </c>
      <c r="C17" s="9" t="s">
        <v>35</v>
      </c>
      <c r="D17" s="18" t="s">
        <v>36</v>
      </c>
      <c r="E17" s="17">
        <f t="shared" si="0"/>
        <v>40</v>
      </c>
      <c r="F17" s="17">
        <v>30</v>
      </c>
      <c r="G17" s="17">
        <v>10</v>
      </c>
      <c r="H17" s="10"/>
      <c r="I17" s="11"/>
      <c r="J17" s="19">
        <f aca="true" t="shared" si="3" ref="J17:J36">E17*H17</f>
        <v>0</v>
      </c>
      <c r="K17" s="19">
        <f t="shared" si="1"/>
        <v>0</v>
      </c>
      <c r="L17" s="19">
        <f t="shared" si="2"/>
        <v>0</v>
      </c>
    </row>
    <row r="18" spans="1:12" ht="33" customHeight="1">
      <c r="A18" s="64">
        <v>6</v>
      </c>
      <c r="B18" s="57" t="s">
        <v>73</v>
      </c>
      <c r="C18" s="9" t="s">
        <v>37</v>
      </c>
      <c r="D18" s="18" t="s">
        <v>78</v>
      </c>
      <c r="E18" s="17">
        <f t="shared" si="0"/>
        <v>40</v>
      </c>
      <c r="F18" s="17">
        <v>30</v>
      </c>
      <c r="G18" s="17">
        <v>10</v>
      </c>
      <c r="H18" s="10"/>
      <c r="I18" s="11"/>
      <c r="J18" s="19">
        <f t="shared" si="3"/>
        <v>0</v>
      </c>
      <c r="K18" s="19">
        <f t="shared" si="1"/>
        <v>0</v>
      </c>
      <c r="L18" s="19">
        <f t="shared" si="2"/>
        <v>0</v>
      </c>
    </row>
    <row r="19" spans="1:12" ht="15.75">
      <c r="A19" s="64">
        <v>7</v>
      </c>
      <c r="B19" s="57" t="s">
        <v>74</v>
      </c>
      <c r="C19" s="9" t="s">
        <v>38</v>
      </c>
      <c r="D19" s="18" t="s">
        <v>39</v>
      </c>
      <c r="E19" s="17">
        <f t="shared" si="0"/>
        <v>15</v>
      </c>
      <c r="F19" s="17">
        <v>10</v>
      </c>
      <c r="G19" s="17">
        <v>5</v>
      </c>
      <c r="H19" s="10"/>
      <c r="I19" s="11"/>
      <c r="J19" s="19">
        <f t="shared" si="3"/>
        <v>0</v>
      </c>
      <c r="K19" s="19">
        <f t="shared" si="1"/>
        <v>0</v>
      </c>
      <c r="L19" s="19">
        <f t="shared" si="2"/>
        <v>0</v>
      </c>
    </row>
    <row r="20" spans="1:12" ht="15.75">
      <c r="A20" s="64">
        <v>8</v>
      </c>
      <c r="B20" s="57" t="s">
        <v>40</v>
      </c>
      <c r="C20" s="9" t="s">
        <v>41</v>
      </c>
      <c r="D20" s="18" t="s">
        <v>29</v>
      </c>
      <c r="E20" s="17">
        <f t="shared" si="0"/>
        <v>25</v>
      </c>
      <c r="F20" s="17">
        <v>20</v>
      </c>
      <c r="G20" s="17">
        <v>5</v>
      </c>
      <c r="H20" s="10"/>
      <c r="I20" s="11"/>
      <c r="J20" s="19">
        <f t="shared" si="3"/>
        <v>0</v>
      </c>
      <c r="K20" s="19">
        <f t="shared" si="1"/>
        <v>0</v>
      </c>
      <c r="L20" s="19">
        <f t="shared" si="2"/>
        <v>0</v>
      </c>
    </row>
    <row r="21" spans="1:12" ht="15.75">
      <c r="A21" s="64">
        <v>9</v>
      </c>
      <c r="B21" s="57" t="s">
        <v>42</v>
      </c>
      <c r="C21" s="9" t="s">
        <v>43</v>
      </c>
      <c r="D21" s="18" t="s">
        <v>44</v>
      </c>
      <c r="E21" s="17">
        <f t="shared" si="0"/>
        <v>50</v>
      </c>
      <c r="F21" s="17">
        <v>40</v>
      </c>
      <c r="G21" s="17">
        <v>10</v>
      </c>
      <c r="H21" s="10"/>
      <c r="I21" s="11"/>
      <c r="J21" s="19">
        <f t="shared" si="3"/>
        <v>0</v>
      </c>
      <c r="K21" s="19">
        <f t="shared" si="1"/>
        <v>0</v>
      </c>
      <c r="L21" s="19">
        <f t="shared" si="2"/>
        <v>0</v>
      </c>
    </row>
    <row r="22" spans="1:12" ht="15.75">
      <c r="A22" s="64">
        <v>10</v>
      </c>
      <c r="B22" s="57" t="s">
        <v>75</v>
      </c>
      <c r="C22" s="9" t="s">
        <v>28</v>
      </c>
      <c r="D22" s="18" t="s">
        <v>45</v>
      </c>
      <c r="E22" s="17">
        <f t="shared" si="0"/>
        <v>5</v>
      </c>
      <c r="F22" s="17">
        <v>3</v>
      </c>
      <c r="G22" s="17">
        <v>2</v>
      </c>
      <c r="H22" s="10"/>
      <c r="I22" s="11"/>
      <c r="J22" s="19">
        <f>E22*H22</f>
        <v>0</v>
      </c>
      <c r="K22" s="19">
        <f t="shared" si="1"/>
        <v>0</v>
      </c>
      <c r="L22" s="19">
        <f t="shared" si="2"/>
        <v>0</v>
      </c>
    </row>
    <row r="23" spans="1:12" ht="15.75">
      <c r="A23" s="64">
        <v>11</v>
      </c>
      <c r="B23" s="57" t="s">
        <v>46</v>
      </c>
      <c r="C23" s="9" t="s">
        <v>35</v>
      </c>
      <c r="D23" s="18" t="s">
        <v>47</v>
      </c>
      <c r="E23" s="17">
        <f t="shared" si="0"/>
        <v>40</v>
      </c>
      <c r="F23" s="17">
        <v>30</v>
      </c>
      <c r="G23" s="17">
        <v>10</v>
      </c>
      <c r="H23" s="10"/>
      <c r="I23" s="11"/>
      <c r="J23" s="19">
        <f t="shared" si="3"/>
        <v>0</v>
      </c>
      <c r="K23" s="19">
        <f t="shared" si="1"/>
        <v>0</v>
      </c>
      <c r="L23" s="19">
        <f t="shared" si="2"/>
        <v>0</v>
      </c>
    </row>
    <row r="24" spans="1:12" ht="15.75">
      <c r="A24" s="64">
        <v>12</v>
      </c>
      <c r="B24" s="57" t="s">
        <v>48</v>
      </c>
      <c r="C24" s="9" t="s">
        <v>68</v>
      </c>
      <c r="D24" s="18" t="s">
        <v>62</v>
      </c>
      <c r="E24" s="17">
        <f t="shared" si="0"/>
        <v>10</v>
      </c>
      <c r="F24" s="17">
        <v>8</v>
      </c>
      <c r="G24" s="17">
        <v>2</v>
      </c>
      <c r="H24" s="10"/>
      <c r="I24" s="11"/>
      <c r="J24" s="19">
        <f t="shared" si="3"/>
        <v>0</v>
      </c>
      <c r="K24" s="19">
        <f t="shared" si="1"/>
        <v>0</v>
      </c>
      <c r="L24" s="19">
        <f t="shared" si="2"/>
        <v>0</v>
      </c>
    </row>
    <row r="25" spans="1:12" ht="15.75">
      <c r="A25" s="64">
        <v>13</v>
      </c>
      <c r="B25" s="57" t="s">
        <v>49</v>
      </c>
      <c r="C25" s="9" t="s">
        <v>50</v>
      </c>
      <c r="D25" s="18" t="s">
        <v>51</v>
      </c>
      <c r="E25" s="17">
        <f t="shared" si="0"/>
        <v>120</v>
      </c>
      <c r="F25" s="17">
        <v>100</v>
      </c>
      <c r="G25" s="17">
        <v>20</v>
      </c>
      <c r="H25" s="10"/>
      <c r="I25" s="11"/>
      <c r="J25" s="19">
        <f t="shared" si="3"/>
        <v>0</v>
      </c>
      <c r="K25" s="19">
        <f t="shared" si="1"/>
        <v>0</v>
      </c>
      <c r="L25" s="19">
        <f t="shared" si="2"/>
        <v>0</v>
      </c>
    </row>
    <row r="26" spans="1:12" ht="31.5">
      <c r="A26" s="64">
        <v>14</v>
      </c>
      <c r="B26" s="57" t="s">
        <v>76</v>
      </c>
      <c r="C26" s="9" t="s">
        <v>69</v>
      </c>
      <c r="D26" s="18" t="s">
        <v>52</v>
      </c>
      <c r="E26" s="17">
        <f t="shared" si="0"/>
        <v>40</v>
      </c>
      <c r="F26" s="17">
        <v>30</v>
      </c>
      <c r="G26" s="17">
        <v>10</v>
      </c>
      <c r="H26" s="10"/>
      <c r="I26" s="11"/>
      <c r="J26" s="19">
        <f t="shared" si="3"/>
        <v>0</v>
      </c>
      <c r="K26" s="19">
        <f t="shared" si="1"/>
        <v>0</v>
      </c>
      <c r="L26" s="19">
        <f t="shared" si="2"/>
        <v>0</v>
      </c>
    </row>
    <row r="27" spans="1:12" ht="48" customHeight="1">
      <c r="A27" s="64">
        <v>15</v>
      </c>
      <c r="B27" s="57" t="s">
        <v>77</v>
      </c>
      <c r="C27" s="9" t="s">
        <v>54</v>
      </c>
      <c r="D27" s="18" t="s">
        <v>55</v>
      </c>
      <c r="E27" s="17">
        <f t="shared" si="0"/>
        <v>50</v>
      </c>
      <c r="F27" s="17">
        <v>40</v>
      </c>
      <c r="G27" s="17">
        <v>10</v>
      </c>
      <c r="H27" s="10"/>
      <c r="I27" s="11"/>
      <c r="J27" s="19">
        <f t="shared" si="3"/>
        <v>0</v>
      </c>
      <c r="K27" s="19">
        <f t="shared" si="1"/>
        <v>0</v>
      </c>
      <c r="L27" s="19">
        <f t="shared" si="2"/>
        <v>0</v>
      </c>
    </row>
    <row r="28" spans="1:12" ht="47.25">
      <c r="A28" s="64">
        <v>16</v>
      </c>
      <c r="B28" s="57" t="s">
        <v>79</v>
      </c>
      <c r="C28" s="9" t="s">
        <v>54</v>
      </c>
      <c r="D28" s="18" t="s">
        <v>55</v>
      </c>
      <c r="E28" s="17">
        <f t="shared" si="0"/>
        <v>30</v>
      </c>
      <c r="F28" s="17">
        <v>20</v>
      </c>
      <c r="G28" s="17">
        <v>10</v>
      </c>
      <c r="H28" s="10"/>
      <c r="I28" s="11"/>
      <c r="J28" s="19">
        <f t="shared" si="3"/>
        <v>0</v>
      </c>
      <c r="K28" s="19">
        <f t="shared" si="1"/>
        <v>0</v>
      </c>
      <c r="L28" s="19">
        <f t="shared" si="2"/>
        <v>0</v>
      </c>
    </row>
    <row r="29" spans="1:12" ht="48" customHeight="1">
      <c r="A29" s="64">
        <v>17</v>
      </c>
      <c r="B29" s="57" t="s">
        <v>80</v>
      </c>
      <c r="C29" s="9" t="s">
        <v>54</v>
      </c>
      <c r="D29" s="18" t="s">
        <v>56</v>
      </c>
      <c r="E29" s="17">
        <f t="shared" si="0"/>
        <v>200</v>
      </c>
      <c r="F29" s="17">
        <v>150</v>
      </c>
      <c r="G29" s="17">
        <v>50</v>
      </c>
      <c r="H29" s="10"/>
      <c r="I29" s="11"/>
      <c r="J29" s="19">
        <f t="shared" si="3"/>
        <v>0</v>
      </c>
      <c r="K29" s="19">
        <f t="shared" si="1"/>
        <v>0</v>
      </c>
      <c r="L29" s="19">
        <f t="shared" si="2"/>
        <v>0</v>
      </c>
    </row>
    <row r="30" spans="1:12" ht="31.5">
      <c r="A30" s="64">
        <v>18</v>
      </c>
      <c r="B30" s="58" t="s">
        <v>64</v>
      </c>
      <c r="C30" s="9" t="s">
        <v>65</v>
      </c>
      <c r="D30" s="18" t="s">
        <v>67</v>
      </c>
      <c r="E30" s="17">
        <f t="shared" si="0"/>
        <v>2</v>
      </c>
      <c r="F30" s="17">
        <v>2</v>
      </c>
      <c r="G30" s="17">
        <v>0</v>
      </c>
      <c r="H30" s="10"/>
      <c r="I30" s="11"/>
      <c r="J30" s="19">
        <f t="shared" si="3"/>
        <v>0</v>
      </c>
      <c r="K30" s="19">
        <f t="shared" si="1"/>
        <v>0</v>
      </c>
      <c r="L30" s="19">
        <f t="shared" si="2"/>
        <v>0</v>
      </c>
    </row>
    <row r="31" spans="1:12" ht="33.75" customHeight="1">
      <c r="A31" s="64">
        <v>19</v>
      </c>
      <c r="B31" s="58" t="s">
        <v>66</v>
      </c>
      <c r="C31" s="9" t="s">
        <v>65</v>
      </c>
      <c r="D31" s="18" t="s">
        <v>26</v>
      </c>
      <c r="E31" s="17">
        <f t="shared" si="0"/>
        <v>30</v>
      </c>
      <c r="F31" s="17">
        <v>20</v>
      </c>
      <c r="G31" s="17">
        <v>10</v>
      </c>
      <c r="H31" s="10"/>
      <c r="I31" s="11"/>
      <c r="J31" s="19">
        <f t="shared" si="3"/>
        <v>0</v>
      </c>
      <c r="K31" s="19">
        <f t="shared" si="1"/>
        <v>0</v>
      </c>
      <c r="L31" s="19">
        <f t="shared" si="2"/>
        <v>0</v>
      </c>
    </row>
    <row r="32" spans="1:12" ht="48" customHeight="1">
      <c r="A32" s="64">
        <v>20</v>
      </c>
      <c r="B32" s="57" t="s">
        <v>57</v>
      </c>
      <c r="C32" s="9" t="s">
        <v>58</v>
      </c>
      <c r="D32" s="18" t="s">
        <v>26</v>
      </c>
      <c r="E32" s="17">
        <f t="shared" si="0"/>
        <v>30</v>
      </c>
      <c r="F32" s="17">
        <v>20</v>
      </c>
      <c r="G32" s="17">
        <v>10</v>
      </c>
      <c r="H32" s="10"/>
      <c r="I32" s="11"/>
      <c r="J32" s="19">
        <f t="shared" si="3"/>
        <v>0</v>
      </c>
      <c r="K32" s="19">
        <f t="shared" si="1"/>
        <v>0</v>
      </c>
      <c r="L32" s="19">
        <f t="shared" si="2"/>
        <v>0</v>
      </c>
    </row>
    <row r="33" spans="1:12" ht="47.25">
      <c r="A33" s="64">
        <v>21</v>
      </c>
      <c r="B33" s="57" t="s">
        <v>59</v>
      </c>
      <c r="C33" s="9" t="s">
        <v>60</v>
      </c>
      <c r="D33" s="18" t="s">
        <v>52</v>
      </c>
      <c r="E33" s="17">
        <f t="shared" si="0"/>
        <v>40</v>
      </c>
      <c r="F33" s="17">
        <v>30</v>
      </c>
      <c r="G33" s="17">
        <v>10</v>
      </c>
      <c r="H33" s="10"/>
      <c r="I33" s="11"/>
      <c r="J33" s="19">
        <f t="shared" si="3"/>
        <v>0</v>
      </c>
      <c r="K33" s="19">
        <f t="shared" si="1"/>
        <v>0</v>
      </c>
      <c r="L33" s="19">
        <f t="shared" si="2"/>
        <v>0</v>
      </c>
    </row>
    <row r="34" spans="1:12" ht="64.5" customHeight="1">
      <c r="A34" s="64">
        <v>22</v>
      </c>
      <c r="B34" s="59" t="s">
        <v>81</v>
      </c>
      <c r="C34" s="9" t="s">
        <v>82</v>
      </c>
      <c r="D34" s="18" t="s">
        <v>53</v>
      </c>
      <c r="E34" s="17">
        <f t="shared" si="0"/>
        <v>160</v>
      </c>
      <c r="F34" s="17">
        <v>140</v>
      </c>
      <c r="G34" s="17">
        <v>20</v>
      </c>
      <c r="H34" s="10"/>
      <c r="I34" s="11"/>
      <c r="J34" s="19">
        <f t="shared" si="3"/>
        <v>0</v>
      </c>
      <c r="K34" s="19">
        <f t="shared" si="1"/>
        <v>0</v>
      </c>
      <c r="L34" s="19">
        <f t="shared" si="2"/>
        <v>0</v>
      </c>
    </row>
    <row r="35" spans="1:12" ht="47.25">
      <c r="A35" s="64">
        <v>23</v>
      </c>
      <c r="B35" s="57" t="s">
        <v>83</v>
      </c>
      <c r="C35" s="9" t="s">
        <v>84</v>
      </c>
      <c r="D35" s="18" t="s">
        <v>61</v>
      </c>
      <c r="E35" s="17">
        <f t="shared" si="0"/>
        <v>60</v>
      </c>
      <c r="F35" s="17">
        <v>50</v>
      </c>
      <c r="G35" s="17">
        <v>10</v>
      </c>
      <c r="H35" s="10"/>
      <c r="I35" s="11"/>
      <c r="J35" s="19">
        <f t="shared" si="3"/>
        <v>0</v>
      </c>
      <c r="K35" s="19">
        <f t="shared" si="1"/>
        <v>0</v>
      </c>
      <c r="L35" s="19">
        <f t="shared" si="2"/>
        <v>0</v>
      </c>
    </row>
    <row r="36" spans="1:12" ht="15.75">
      <c r="A36" s="64">
        <v>24</v>
      </c>
      <c r="B36" s="57" t="s">
        <v>88</v>
      </c>
      <c r="C36" s="9" t="s">
        <v>89</v>
      </c>
      <c r="D36" s="18" t="s">
        <v>89</v>
      </c>
      <c r="E36" s="17">
        <f t="shared" si="0"/>
        <v>5</v>
      </c>
      <c r="F36" s="17">
        <v>5</v>
      </c>
      <c r="G36" s="17">
        <v>0</v>
      </c>
      <c r="H36" s="10"/>
      <c r="I36" s="11"/>
      <c r="J36" s="19">
        <f t="shared" si="3"/>
        <v>0</v>
      </c>
      <c r="K36" s="19">
        <f t="shared" si="1"/>
        <v>0</v>
      </c>
      <c r="L36" s="19">
        <f t="shared" si="2"/>
        <v>0</v>
      </c>
    </row>
    <row r="37" spans="1:12" ht="16.5" thickBot="1">
      <c r="A37" s="65">
        <v>25</v>
      </c>
      <c r="B37" s="66" t="s">
        <v>102</v>
      </c>
      <c r="C37" s="67" t="s">
        <v>89</v>
      </c>
      <c r="D37" s="68" t="s">
        <v>89</v>
      </c>
      <c r="E37" s="69">
        <f>F37+G37</f>
        <v>5</v>
      </c>
      <c r="F37" s="69">
        <v>5</v>
      </c>
      <c r="G37" s="69">
        <v>0</v>
      </c>
      <c r="H37" s="70"/>
      <c r="I37" s="71"/>
      <c r="J37" s="72">
        <f>E37*H37</f>
        <v>0</v>
      </c>
      <c r="K37" s="72">
        <f t="shared" si="1"/>
        <v>0</v>
      </c>
      <c r="L37" s="72">
        <f>G37*H37</f>
        <v>0</v>
      </c>
    </row>
    <row r="38" spans="1:12" ht="22.5" customHeight="1" thickBot="1">
      <c r="A38" s="73"/>
      <c r="B38" s="74" t="s">
        <v>98</v>
      </c>
      <c r="C38" s="75"/>
      <c r="D38" s="75"/>
      <c r="E38" s="76"/>
      <c r="F38" s="75"/>
      <c r="G38" s="75"/>
      <c r="H38" s="75"/>
      <c r="I38" s="79"/>
      <c r="J38" s="78">
        <f>SUM(J13:J37)</f>
        <v>0</v>
      </c>
      <c r="K38" s="78">
        <f>SUM(K13:K37)</f>
        <v>0</v>
      </c>
      <c r="L38" s="77">
        <f>SUM(L13:L37)</f>
        <v>0</v>
      </c>
    </row>
    <row r="40" spans="2:12" ht="15.75">
      <c r="B40" s="36" t="s">
        <v>100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2:12" ht="15.75">
      <c r="B41" s="38" t="s">
        <v>107</v>
      </c>
      <c r="C41" s="38"/>
      <c r="D41" s="38"/>
      <c r="E41" s="38"/>
      <c r="F41" s="38"/>
      <c r="G41" s="20"/>
      <c r="H41" s="20"/>
      <c r="I41" s="20"/>
      <c r="J41" s="20"/>
      <c r="K41" s="20"/>
      <c r="L41" s="20"/>
    </row>
    <row r="42" spans="2:12" ht="15.75">
      <c r="B42" s="38" t="s">
        <v>108</v>
      </c>
      <c r="C42" s="38"/>
      <c r="D42" s="39"/>
      <c r="E42" s="39"/>
      <c r="F42" s="39"/>
      <c r="G42" s="20"/>
      <c r="H42" s="20"/>
      <c r="I42" s="20"/>
      <c r="J42" s="20"/>
      <c r="K42" s="20"/>
      <c r="L42" s="20"/>
    </row>
    <row r="43" spans="2:12" ht="15.75">
      <c r="B43" s="21"/>
      <c r="C43" s="20"/>
      <c r="D43" s="20"/>
      <c r="E43" s="25"/>
      <c r="F43" s="20"/>
      <c r="G43" s="20"/>
      <c r="H43" s="20"/>
      <c r="I43" s="20"/>
      <c r="J43" s="20"/>
      <c r="K43" s="20"/>
      <c r="L43" s="20"/>
    </row>
    <row r="44" spans="2:7" ht="24.75" customHeight="1">
      <c r="B44" s="12" t="s">
        <v>25</v>
      </c>
      <c r="E44" s="22"/>
      <c r="F44" s="1"/>
      <c r="G44" s="1"/>
    </row>
    <row r="45" spans="2:12" ht="294" customHeight="1">
      <c r="B45" s="37" t="s">
        <v>110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2:9" ht="15.75">
      <c r="B46" s="14"/>
      <c r="C46" s="15"/>
      <c r="D46" s="15"/>
      <c r="E46" s="26"/>
      <c r="F46" s="15"/>
      <c r="G46" s="15"/>
      <c r="H46" s="15"/>
      <c r="I46" s="15"/>
    </row>
    <row r="47" spans="2:10" s="29" customFormat="1" ht="18.75" customHeight="1">
      <c r="B47" s="30" t="s">
        <v>13</v>
      </c>
      <c r="C47" s="30"/>
      <c r="D47" s="34" t="s">
        <v>15</v>
      </c>
      <c r="E47" s="34"/>
      <c r="F47" s="34"/>
      <c r="G47" s="34"/>
      <c r="H47" s="34"/>
      <c r="I47" s="34"/>
      <c r="J47" s="34"/>
    </row>
    <row r="48" spans="2:10" ht="15" customHeight="1">
      <c r="B48" s="4" t="s">
        <v>14</v>
      </c>
      <c r="C48" s="4"/>
      <c r="E48" s="32" t="s">
        <v>109</v>
      </c>
      <c r="F48" s="31"/>
      <c r="H48" s="31"/>
      <c r="I48" s="31"/>
      <c r="J48" s="31"/>
    </row>
    <row r="49" spans="5:7" ht="15.75">
      <c r="E49" s="22"/>
      <c r="F49" s="1"/>
      <c r="G49" s="1"/>
    </row>
  </sheetData>
  <sheetProtection/>
  <mergeCells count="9">
    <mergeCell ref="B7:J7"/>
    <mergeCell ref="A10:D10"/>
    <mergeCell ref="D47:J47"/>
    <mergeCell ref="E10:L10"/>
    <mergeCell ref="B9:L9"/>
    <mergeCell ref="B40:L40"/>
    <mergeCell ref="B45:L45"/>
    <mergeCell ref="B41:F41"/>
    <mergeCell ref="B42:F42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kasia</cp:lastModifiedBy>
  <cp:lastPrinted>2024-04-25T07:38:30Z</cp:lastPrinted>
  <dcterms:created xsi:type="dcterms:W3CDTF">2015-04-13T06:51:37Z</dcterms:created>
  <dcterms:modified xsi:type="dcterms:W3CDTF">2024-04-25T08:16:03Z</dcterms:modified>
  <cp:category/>
  <cp:version/>
  <cp:contentType/>
  <cp:contentStatus/>
</cp:coreProperties>
</file>